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TACR\Traffico e Sicurezza\TGMA - Pratiche\012-TGMA 2020\53-TPS Pro - Marino G. Francesco\"/>
    </mc:Choice>
  </mc:AlternateContent>
  <bookViews>
    <workbookView xWindow="0" yWindow="0" windowWidth="24000" windowHeight="14025"/>
  </bookViews>
  <sheets>
    <sheet name="Campione Report Specifico" sheetId="2" r:id="rId1"/>
  </sheets>
  <definedNames>
    <definedName name="_xlnm.Print_Area" localSheetId="0">'Campione Report Specifico'!$A$1:$Q$36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" i="2" l="1"/>
  <c r="AF16" i="2"/>
  <c r="AF15" i="2"/>
  <c r="AF14" i="2"/>
  <c r="AF13" i="2"/>
  <c r="AF12" i="2"/>
  <c r="AF11" i="2"/>
</calcChain>
</file>

<file path=xl/sharedStrings.xml><?xml version="1.0" encoding="utf-8"?>
<sst xmlns="http://schemas.openxmlformats.org/spreadsheetml/2006/main" count="71" uniqueCount="55">
  <si>
    <t>Lat:</t>
  </si>
  <si>
    <t>Lon:</t>
  </si>
  <si>
    <t>Veicoli Leggeri</t>
  </si>
  <si>
    <t>Veicoli Pesanti</t>
  </si>
  <si>
    <t>Velocità Medie</t>
  </si>
  <si>
    <t>Velocità medie</t>
  </si>
  <si>
    <t>Direzione del flusso</t>
  </si>
  <si>
    <t>Consistenza Dati</t>
  </si>
  <si>
    <t>Volumi medi negli intervalli</t>
  </si>
  <si>
    <t>Veicoli pesanti</t>
  </si>
  <si>
    <t>Pervenuti/Attesi</t>
  </si>
  <si>
    <t>06:00-20:00</t>
  </si>
  <si>
    <t>20:00-22:00</t>
  </si>
  <si>
    <t>22:00-06:00</t>
  </si>
  <si>
    <t>Flusso Ascendente</t>
  </si>
  <si>
    <t>Flusso Discendente</t>
  </si>
  <si>
    <t>Andamento orario medio dei flussi di traffico</t>
  </si>
  <si>
    <t>Veicoli giornalieri medi</t>
  </si>
  <si>
    <t>Ascendente</t>
  </si>
  <si>
    <t>Discendente</t>
  </si>
  <si>
    <t>Giorno</t>
  </si>
  <si>
    <t>Pesanti</t>
  </si>
  <si>
    <t>Leggeri</t>
  </si>
  <si>
    <t>Totali</t>
  </si>
  <si>
    <t>Ore</t>
  </si>
  <si>
    <t>feriali</t>
  </si>
  <si>
    <t>prefestivi</t>
  </si>
  <si>
    <t xml:space="preserve"> festivi</t>
  </si>
  <si>
    <t>Lunedì</t>
  </si>
  <si>
    <t>Martedì</t>
  </si>
  <si>
    <t>Mercoledì</t>
  </si>
  <si>
    <t>Giovedì</t>
  </si>
  <si>
    <t>Venerdì</t>
  </si>
  <si>
    <t>Sabato</t>
  </si>
  <si>
    <t>Domenica</t>
  </si>
  <si>
    <t>Periodo:</t>
  </si>
  <si>
    <t>dal 01/07/2020 al 31/08/2020</t>
  </si>
  <si>
    <t>Esclusi giorni con dati mancanti e con dati non plausibili</t>
  </si>
  <si>
    <t>Giorno di punta del periodo:</t>
  </si>
  <si>
    <t>Mercoledì 8 luglio 2020</t>
  </si>
  <si>
    <t>Volume giornaliero di punta:</t>
  </si>
  <si>
    <t>22870 [veicoli/giorno]</t>
  </si>
  <si>
    <t>Ora di punta:</t>
  </si>
  <si>
    <t>Giovedì 23 luglio ore 17 - 18</t>
  </si>
  <si>
    <t>Flusso dell'ora di punta:</t>
  </si>
  <si>
    <t>1951 [veicoli/ora]</t>
  </si>
  <si>
    <t>Tgm Leggeri:</t>
  </si>
  <si>
    <t>8520 (flusso Asc.) , 8215 (flusso Dis.)</t>
  </si>
  <si>
    <t>Tgm Pesanti:</t>
  </si>
  <si>
    <t>676 (flusso Asc.) , 618 (flusso Dis.)</t>
  </si>
  <si>
    <t>GG con rilevamenti completi:</t>
  </si>
  <si>
    <t>Anas S.p.A. - Gruppo FS Italiane</t>
  </si>
  <si>
    <t>Direzione Operation e Coordinamento Territoriale</t>
  </si>
  <si>
    <t>Sezione xxxx  (SSxx, Km xxx+xxx)</t>
  </si>
  <si>
    <t>xx,xxxxxx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</si>
</sst>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E08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Protection="1"/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Protection="1"/>
    <xf numFmtId="0" fontId="0" fillId="0" borderId="7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0" fillId="0" borderId="5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0" fillId="0" borderId="9" xfId="0" applyNumberFormat="1" applyFont="1" applyFill="1" applyBorder="1" applyProtection="1"/>
    <xf numFmtId="0" fontId="0" fillId="0" borderId="1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4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0" fillId="0" borderId="12" xfId="0" applyNumberFormat="1" applyFont="1" applyFill="1" applyBorder="1" applyProtection="1"/>
    <xf numFmtId="0" fontId="0" fillId="0" borderId="13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6" fillId="3" borderId="0" xfId="0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right" vertical="center"/>
    </xf>
    <xf numFmtId="0" fontId="0" fillId="4" borderId="0" xfId="0" applyNumberFormat="1" applyFont="1" applyFill="1" applyBorder="1" applyProtection="1"/>
    <xf numFmtId="0" fontId="1" fillId="4" borderId="0" xfId="0" applyNumberFormat="1" applyFont="1" applyFill="1" applyBorder="1" applyProtection="1"/>
    <xf numFmtId="0" fontId="3" fillId="4" borderId="0" xfId="0" applyNumberFormat="1" applyFont="1" applyFill="1" applyBorder="1" applyAlignment="1" applyProtection="1">
      <alignment horizontal="right"/>
    </xf>
    <xf numFmtId="0" fontId="7" fillId="4" borderId="0" xfId="0" applyNumberFormat="1" applyFont="1" applyFill="1" applyBorder="1" applyProtection="1"/>
    <xf numFmtId="0" fontId="8" fillId="4" borderId="0" xfId="0" applyNumberFormat="1" applyFont="1" applyFill="1" applyBorder="1" applyAlignment="1" applyProtection="1">
      <alignment horizontal="left"/>
    </xf>
    <xf numFmtId="10" fontId="2" fillId="2" borderId="5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1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Protection="1"/>
    <xf numFmtId="0" fontId="4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Protection="1"/>
    <xf numFmtId="0" fontId="7" fillId="4" borderId="0" xfId="0" applyNumberFormat="1" applyFont="1" applyFill="1" applyBorder="1" applyAlignment="1" applyProtection="1">
      <alignment horizontal="left"/>
    </xf>
    <xf numFmtId="0" fontId="9" fillId="4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5" fillId="2" borderId="1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E08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medio dei flussi di traffico - Direzione Ascendente</a:t>
            </a: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'Campione Report Specifico'!$T$11</c:f>
              <c:strCache>
                <c:ptCount val="1"/>
                <c:pt idx="0">
                  <c:v>feriali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'Campione Report Specifico'!$S$12:$S$35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'Campione Report Specifico'!$T$12:$T$35</c:f>
              <c:numCache>
                <c:formatCode>General</c:formatCode>
                <c:ptCount val="24"/>
                <c:pt idx="0">
                  <c:v>173</c:v>
                </c:pt>
                <c:pt idx="1">
                  <c:v>75</c:v>
                </c:pt>
                <c:pt idx="2">
                  <c:v>35</c:v>
                </c:pt>
                <c:pt idx="3">
                  <c:v>26</c:v>
                </c:pt>
                <c:pt idx="4">
                  <c:v>38</c:v>
                </c:pt>
                <c:pt idx="5">
                  <c:v>106</c:v>
                </c:pt>
                <c:pt idx="6">
                  <c:v>245</c:v>
                </c:pt>
                <c:pt idx="7">
                  <c:v>520</c:v>
                </c:pt>
                <c:pt idx="8">
                  <c:v>557</c:v>
                </c:pt>
                <c:pt idx="9">
                  <c:v>509</c:v>
                </c:pt>
                <c:pt idx="10">
                  <c:v>543</c:v>
                </c:pt>
                <c:pt idx="11">
                  <c:v>560</c:v>
                </c:pt>
                <c:pt idx="12">
                  <c:v>623</c:v>
                </c:pt>
                <c:pt idx="13">
                  <c:v>571</c:v>
                </c:pt>
                <c:pt idx="14">
                  <c:v>552</c:v>
                </c:pt>
                <c:pt idx="15">
                  <c:v>572</c:v>
                </c:pt>
                <c:pt idx="16">
                  <c:v>683</c:v>
                </c:pt>
                <c:pt idx="17">
                  <c:v>961</c:v>
                </c:pt>
                <c:pt idx="18">
                  <c:v>939</c:v>
                </c:pt>
                <c:pt idx="19">
                  <c:v>721</c:v>
                </c:pt>
                <c:pt idx="20">
                  <c:v>486</c:v>
                </c:pt>
                <c:pt idx="21">
                  <c:v>292</c:v>
                </c:pt>
                <c:pt idx="22">
                  <c:v>206</c:v>
                </c:pt>
                <c:pt idx="23">
                  <c:v>223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C9-4026-BDDC-14CD20ADFEEE}"/>
            </c:ext>
          </c:extLst>
        </c:ser>
        <c:ser>
          <c:idx val="1"/>
          <c:order val="1"/>
          <c:tx>
            <c:strRef>
              <c:f>'Campione Report Specifico'!$U$11</c:f>
              <c:strCache>
                <c:ptCount val="1"/>
                <c:pt idx="0">
                  <c:v>prefestivi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'Campione Report Specifico'!$S$12:$S$35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'Campione Report Specifico'!$U$12:$U$35</c:f>
              <c:numCache>
                <c:formatCode>General</c:formatCode>
                <c:ptCount val="24"/>
                <c:pt idx="0">
                  <c:v>254</c:v>
                </c:pt>
                <c:pt idx="1">
                  <c:v>163</c:v>
                </c:pt>
                <c:pt idx="2">
                  <c:v>98</c:v>
                </c:pt>
                <c:pt idx="3">
                  <c:v>52</c:v>
                </c:pt>
                <c:pt idx="4">
                  <c:v>47</c:v>
                </c:pt>
                <c:pt idx="5">
                  <c:v>76</c:v>
                </c:pt>
                <c:pt idx="6">
                  <c:v>144</c:v>
                </c:pt>
                <c:pt idx="7">
                  <c:v>248</c:v>
                </c:pt>
                <c:pt idx="8">
                  <c:v>291</c:v>
                </c:pt>
                <c:pt idx="9">
                  <c:v>354</c:v>
                </c:pt>
                <c:pt idx="10">
                  <c:v>434</c:v>
                </c:pt>
                <c:pt idx="11">
                  <c:v>536</c:v>
                </c:pt>
                <c:pt idx="12">
                  <c:v>596</c:v>
                </c:pt>
                <c:pt idx="13">
                  <c:v>457</c:v>
                </c:pt>
                <c:pt idx="14">
                  <c:v>381</c:v>
                </c:pt>
                <c:pt idx="15">
                  <c:v>403</c:v>
                </c:pt>
                <c:pt idx="16">
                  <c:v>430</c:v>
                </c:pt>
                <c:pt idx="17">
                  <c:v>533</c:v>
                </c:pt>
                <c:pt idx="18">
                  <c:v>597</c:v>
                </c:pt>
                <c:pt idx="19">
                  <c:v>581</c:v>
                </c:pt>
                <c:pt idx="20">
                  <c:v>453</c:v>
                </c:pt>
                <c:pt idx="21">
                  <c:v>272</c:v>
                </c:pt>
                <c:pt idx="22">
                  <c:v>249</c:v>
                </c:pt>
                <c:pt idx="23">
                  <c:v>307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2"/>
          <c:tx>
            <c:strRef>
              <c:f>'Campione Report Specifico'!$V$11</c:f>
              <c:strCache>
                <c:ptCount val="1"/>
                <c:pt idx="0">
                  <c:v> festivi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'Campione Report Specifico'!$S$12:$S$35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'Campione Report Specifico'!$V$12:$V$35</c:f>
              <c:numCache>
                <c:formatCode>General</c:formatCode>
                <c:ptCount val="24"/>
                <c:pt idx="0">
                  <c:v>297</c:v>
                </c:pt>
                <c:pt idx="1">
                  <c:v>184</c:v>
                </c:pt>
                <c:pt idx="2">
                  <c:v>111</c:v>
                </c:pt>
                <c:pt idx="3">
                  <c:v>53</c:v>
                </c:pt>
                <c:pt idx="4">
                  <c:v>36</c:v>
                </c:pt>
                <c:pt idx="5">
                  <c:v>48</c:v>
                </c:pt>
                <c:pt idx="6">
                  <c:v>79</c:v>
                </c:pt>
                <c:pt idx="7">
                  <c:v>81</c:v>
                </c:pt>
                <c:pt idx="8">
                  <c:v>143</c:v>
                </c:pt>
                <c:pt idx="9">
                  <c:v>230</c:v>
                </c:pt>
                <c:pt idx="10">
                  <c:v>320</c:v>
                </c:pt>
                <c:pt idx="11">
                  <c:v>405</c:v>
                </c:pt>
                <c:pt idx="12">
                  <c:v>389</c:v>
                </c:pt>
                <c:pt idx="13">
                  <c:v>254</c:v>
                </c:pt>
                <c:pt idx="14">
                  <c:v>233</c:v>
                </c:pt>
                <c:pt idx="15">
                  <c:v>295</c:v>
                </c:pt>
                <c:pt idx="16">
                  <c:v>344</c:v>
                </c:pt>
                <c:pt idx="17">
                  <c:v>420</c:v>
                </c:pt>
                <c:pt idx="18">
                  <c:v>490</c:v>
                </c:pt>
                <c:pt idx="19">
                  <c:v>541</c:v>
                </c:pt>
                <c:pt idx="20">
                  <c:v>429</c:v>
                </c:pt>
                <c:pt idx="21">
                  <c:v>304</c:v>
                </c:pt>
                <c:pt idx="22">
                  <c:v>290</c:v>
                </c:pt>
                <c:pt idx="23">
                  <c:v>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315056"/>
        <c:axId val="1861325936"/>
      </c:scatterChart>
      <c:valAx>
        <c:axId val="1861315056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325936"/>
        <c:crosses val="autoZero"/>
        <c:crossBetween val="midCat"/>
        <c:majorUnit val="2"/>
        <c:minorUnit val="1"/>
      </c:valAx>
      <c:valAx>
        <c:axId val="1861325936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Flusso orario medio (veicoli)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315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>
                <a:solidFill>
                  <a:sysClr val="windowText" lastClr="000000"/>
                </a:solidFill>
              </a:rPr>
              <a:t>Veicoli</a:t>
            </a:r>
            <a:r>
              <a:rPr lang="en-US" sz="900" b="0" baseline="0">
                <a:solidFill>
                  <a:sysClr val="windowText" lastClr="000000"/>
                </a:solidFill>
              </a:rPr>
              <a:t> giornalieri medi</a:t>
            </a:r>
            <a:endParaRPr lang="en-US" sz="900" b="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'Campione Report Specifico'!$AD$10</c:f>
              <c:strCache>
                <c:ptCount val="1"/>
                <c:pt idx="0">
                  <c:v>Pesanti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'Campione Report Specifico'!$AC$11:$AC$17</c:f>
              <c:strCache>
                <c:ptCount val="7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  <c:pt idx="6">
                  <c:v>Domenica</c:v>
                </c:pt>
              </c:strCache>
            </c:strRef>
          </c:cat>
          <c:val>
            <c:numRef>
              <c:f>'Campione Report Specifico'!$AD$11:$AD$17</c:f>
              <c:numCache>
                <c:formatCode>General</c:formatCode>
                <c:ptCount val="7"/>
                <c:pt idx="0">
                  <c:v>1688</c:v>
                </c:pt>
                <c:pt idx="1">
                  <c:v>1810</c:v>
                </c:pt>
                <c:pt idx="2">
                  <c:v>1809</c:v>
                </c:pt>
                <c:pt idx="3">
                  <c:v>1852</c:v>
                </c:pt>
                <c:pt idx="4">
                  <c:v>1605</c:v>
                </c:pt>
                <c:pt idx="5">
                  <c:v>304</c:v>
                </c:pt>
                <c:pt idx="6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9B-43D2-B6EA-4450068C374C}"/>
            </c:ext>
          </c:extLst>
        </c:ser>
        <c:ser>
          <c:idx val="1"/>
          <c:order val="1"/>
          <c:tx>
            <c:strRef>
              <c:f>'Campione Report Specifico'!$AE$10</c:f>
              <c:strCache>
                <c:ptCount val="1"/>
                <c:pt idx="0">
                  <c:v>Leggeri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'Campione Report Specifico'!$AC$11:$AC$17</c:f>
              <c:strCache>
                <c:ptCount val="7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  <c:pt idx="6">
                  <c:v>Domenica</c:v>
                </c:pt>
              </c:strCache>
            </c:strRef>
          </c:cat>
          <c:val>
            <c:numRef>
              <c:f>'Campione Report Specifico'!$AE$11:$AE$17</c:f>
              <c:numCache>
                <c:formatCode>General</c:formatCode>
                <c:ptCount val="7"/>
                <c:pt idx="0">
                  <c:v>17769</c:v>
                </c:pt>
                <c:pt idx="1">
                  <c:v>17930</c:v>
                </c:pt>
                <c:pt idx="2">
                  <c:v>18229</c:v>
                </c:pt>
                <c:pt idx="3">
                  <c:v>18466</c:v>
                </c:pt>
                <c:pt idx="4">
                  <c:v>18452</c:v>
                </c:pt>
                <c:pt idx="5">
                  <c:v>14510</c:v>
                </c:pt>
                <c:pt idx="6">
                  <c:v>12089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9B-43D2-B6EA-4450068C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1333552"/>
        <c:axId val="1861336816"/>
      </c:barChart>
      <c:lineChart>
        <c:grouping val="standard"/>
        <c:varyColors val="0"/>
        <c:ser>
          <c:idx val="2"/>
          <c:order val="2"/>
          <c:tx>
            <c:strRef>
              <c:f>'Campione Report Specifico'!$AF$10</c:f>
              <c:strCache>
                <c:ptCount val="1"/>
                <c:pt idx="0">
                  <c:v>Totali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'Campione Report Specifico'!$AC$11:$AC$17</c:f>
              <c:strCache>
                <c:ptCount val="7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  <c:pt idx="6">
                  <c:v>Domenica</c:v>
                </c:pt>
              </c:strCache>
            </c:strRef>
          </c:cat>
          <c:val>
            <c:numRef>
              <c:f>'Campione Report Specifico'!$AF$11:$AF$17</c:f>
              <c:numCache>
                <c:formatCode>General</c:formatCode>
                <c:ptCount val="7"/>
                <c:pt idx="0">
                  <c:v>19457</c:v>
                </c:pt>
                <c:pt idx="1">
                  <c:v>19740</c:v>
                </c:pt>
                <c:pt idx="2">
                  <c:v>20038</c:v>
                </c:pt>
                <c:pt idx="3">
                  <c:v>20318</c:v>
                </c:pt>
                <c:pt idx="4">
                  <c:v>20057</c:v>
                </c:pt>
                <c:pt idx="5">
                  <c:v>14814</c:v>
                </c:pt>
                <c:pt idx="6">
                  <c:v>12187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9B-43D2-B6EA-4450068C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33552"/>
        <c:axId val="1861336816"/>
      </c:lineChart>
      <c:catAx>
        <c:axId val="186133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336816"/>
        <c:crosses val="autoZero"/>
        <c:auto val="1"/>
        <c:lblAlgn val="ctr"/>
        <c:lblOffset val="100"/>
        <c:noMultiLvlLbl val="0"/>
      </c:catAx>
      <c:valAx>
        <c:axId val="186133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>
                    <a:solidFill>
                      <a:sysClr val="windowText" lastClr="000000"/>
                    </a:solidFill>
                  </a:rPr>
                  <a:t>Veicoli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33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medio dei flussi di traffico - Direzione Discendente</a:t>
            </a: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'Campione Report Specifico'!$Y$11</c:f>
              <c:strCache>
                <c:ptCount val="1"/>
                <c:pt idx="0">
                  <c:v>feriali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'Campione Report Specifico'!$X$12:$X$35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'Campione Report Specifico'!$Y$12:$Y$35</c:f>
              <c:numCache>
                <c:formatCode>General</c:formatCode>
                <c:ptCount val="24"/>
                <c:pt idx="0">
                  <c:v>71</c:v>
                </c:pt>
                <c:pt idx="1">
                  <c:v>30</c:v>
                </c:pt>
                <c:pt idx="2">
                  <c:v>18</c:v>
                </c:pt>
                <c:pt idx="3">
                  <c:v>31</c:v>
                </c:pt>
                <c:pt idx="4">
                  <c:v>78</c:v>
                </c:pt>
                <c:pt idx="5">
                  <c:v>221</c:v>
                </c:pt>
                <c:pt idx="6">
                  <c:v>515</c:v>
                </c:pt>
                <c:pt idx="7">
                  <c:v>1078</c:v>
                </c:pt>
                <c:pt idx="8">
                  <c:v>1022</c:v>
                </c:pt>
                <c:pt idx="9">
                  <c:v>674</c:v>
                </c:pt>
                <c:pt idx="10">
                  <c:v>565</c:v>
                </c:pt>
                <c:pt idx="11">
                  <c:v>498</c:v>
                </c:pt>
                <c:pt idx="12">
                  <c:v>450</c:v>
                </c:pt>
                <c:pt idx="13">
                  <c:v>461</c:v>
                </c:pt>
                <c:pt idx="14">
                  <c:v>533</c:v>
                </c:pt>
                <c:pt idx="15">
                  <c:v>532</c:v>
                </c:pt>
                <c:pt idx="16">
                  <c:v>554</c:v>
                </c:pt>
                <c:pt idx="17">
                  <c:v>656</c:v>
                </c:pt>
                <c:pt idx="18">
                  <c:v>600</c:v>
                </c:pt>
                <c:pt idx="19">
                  <c:v>432</c:v>
                </c:pt>
                <c:pt idx="20">
                  <c:v>344</c:v>
                </c:pt>
                <c:pt idx="21">
                  <c:v>221</c:v>
                </c:pt>
                <c:pt idx="22">
                  <c:v>140</c:v>
                </c:pt>
                <c:pt idx="23">
                  <c:v>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C9-4026-BDDC-14CD20ADFEEE}"/>
            </c:ext>
          </c:extLst>
        </c:ser>
        <c:ser>
          <c:idx val="1"/>
          <c:order val="1"/>
          <c:tx>
            <c:strRef>
              <c:f>'Campione Report Specifico'!$Z$11</c:f>
              <c:strCache>
                <c:ptCount val="1"/>
                <c:pt idx="0">
                  <c:v>prefestivi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'Campione Report Specifico'!$X$12:$X$35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'Campione Report Specifico'!$Z$12:$Z$35</c:f>
              <c:numCache>
                <c:formatCode>General</c:formatCode>
                <c:ptCount val="24"/>
                <c:pt idx="0">
                  <c:v>112</c:v>
                </c:pt>
                <c:pt idx="1">
                  <c:v>68</c:v>
                </c:pt>
                <c:pt idx="2">
                  <c:v>32</c:v>
                </c:pt>
                <c:pt idx="3">
                  <c:v>31</c:v>
                </c:pt>
                <c:pt idx="4">
                  <c:v>59</c:v>
                </c:pt>
                <c:pt idx="5">
                  <c:v>155</c:v>
                </c:pt>
                <c:pt idx="6">
                  <c:v>290</c:v>
                </c:pt>
                <c:pt idx="7">
                  <c:v>498</c:v>
                </c:pt>
                <c:pt idx="8">
                  <c:v>562</c:v>
                </c:pt>
                <c:pt idx="9">
                  <c:v>588</c:v>
                </c:pt>
                <c:pt idx="10">
                  <c:v>553</c:v>
                </c:pt>
                <c:pt idx="11">
                  <c:v>474</c:v>
                </c:pt>
                <c:pt idx="12">
                  <c:v>388</c:v>
                </c:pt>
                <c:pt idx="13">
                  <c:v>320</c:v>
                </c:pt>
                <c:pt idx="14">
                  <c:v>378</c:v>
                </c:pt>
                <c:pt idx="15">
                  <c:v>423</c:v>
                </c:pt>
                <c:pt idx="16">
                  <c:v>457</c:v>
                </c:pt>
                <c:pt idx="17">
                  <c:v>498</c:v>
                </c:pt>
                <c:pt idx="18">
                  <c:v>479</c:v>
                </c:pt>
                <c:pt idx="19">
                  <c:v>440</c:v>
                </c:pt>
                <c:pt idx="20">
                  <c:v>402</c:v>
                </c:pt>
                <c:pt idx="21">
                  <c:v>266</c:v>
                </c:pt>
                <c:pt idx="22">
                  <c:v>191</c:v>
                </c:pt>
                <c:pt idx="23">
                  <c:v>187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2"/>
          <c:tx>
            <c:strRef>
              <c:f>'Campione Report Specifico'!$AA$11</c:f>
              <c:strCache>
                <c:ptCount val="1"/>
                <c:pt idx="0">
                  <c:v> festivi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'Campione Report Specifico'!$X$12:$X$35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'Campione Report Specifico'!$AA$12:$AA$35</c:f>
              <c:numCache>
                <c:formatCode>General</c:formatCode>
                <c:ptCount val="24"/>
                <c:pt idx="0">
                  <c:v>162</c:v>
                </c:pt>
                <c:pt idx="1">
                  <c:v>81</c:v>
                </c:pt>
                <c:pt idx="2">
                  <c:v>49</c:v>
                </c:pt>
                <c:pt idx="3">
                  <c:v>24</c:v>
                </c:pt>
                <c:pt idx="4">
                  <c:v>29</c:v>
                </c:pt>
                <c:pt idx="5">
                  <c:v>50</c:v>
                </c:pt>
                <c:pt idx="6">
                  <c:v>103</c:v>
                </c:pt>
                <c:pt idx="7">
                  <c:v>172</c:v>
                </c:pt>
                <c:pt idx="8">
                  <c:v>259</c:v>
                </c:pt>
                <c:pt idx="9">
                  <c:v>392</c:v>
                </c:pt>
                <c:pt idx="10">
                  <c:v>453</c:v>
                </c:pt>
                <c:pt idx="11">
                  <c:v>401</c:v>
                </c:pt>
                <c:pt idx="12">
                  <c:v>311</c:v>
                </c:pt>
                <c:pt idx="13">
                  <c:v>207</c:v>
                </c:pt>
                <c:pt idx="14">
                  <c:v>253</c:v>
                </c:pt>
                <c:pt idx="15">
                  <c:v>320</c:v>
                </c:pt>
                <c:pt idx="16">
                  <c:v>392</c:v>
                </c:pt>
                <c:pt idx="17">
                  <c:v>420</c:v>
                </c:pt>
                <c:pt idx="18">
                  <c:v>394</c:v>
                </c:pt>
                <c:pt idx="19">
                  <c:v>362</c:v>
                </c:pt>
                <c:pt idx="20">
                  <c:v>304</c:v>
                </c:pt>
                <c:pt idx="21">
                  <c:v>215</c:v>
                </c:pt>
                <c:pt idx="22">
                  <c:v>163</c:v>
                </c:pt>
                <c:pt idx="23">
                  <c:v>123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324848"/>
        <c:axId val="1861337360"/>
      </c:scatterChart>
      <c:valAx>
        <c:axId val="1861324848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337360"/>
        <c:crosses val="autoZero"/>
        <c:crossBetween val="midCat"/>
        <c:majorUnit val="2"/>
        <c:minorUnit val="1"/>
      </c:valAx>
      <c:valAx>
        <c:axId val="18613373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Flusso orario medio (veicoli)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32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</xdr:colOff>
      <xdr:row>8</xdr:row>
      <xdr:rowOff>64842</xdr:rowOff>
    </xdr:from>
    <xdr:to>
      <xdr:col>7</xdr:col>
      <xdr:colOff>134471</xdr:colOff>
      <xdr:row>21</xdr:row>
      <xdr:rowOff>41030</xdr:rowOff>
    </xdr:to>
    <xdr:graphicFrame macro="">
      <xdr:nvGraphicFramePr>
        <xdr:cNvPr id="5" name="flussi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284630</xdr:colOff>
      <xdr:row>8</xdr:row>
      <xdr:rowOff>49306</xdr:rowOff>
    </xdr:from>
    <xdr:to>
      <xdr:col>15</xdr:col>
      <xdr:colOff>541805</xdr:colOff>
      <xdr:row>23</xdr:row>
      <xdr:rowOff>30256</xdr:rowOff>
    </xdr:to>
    <xdr:graphicFrame macro="">
      <xdr:nvGraphicFramePr>
        <xdr:cNvPr id="8" name="giornalieri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71803</xdr:colOff>
      <xdr:row>21</xdr:row>
      <xdr:rowOff>87253</xdr:rowOff>
    </xdr:from>
    <xdr:to>
      <xdr:col>7</xdr:col>
      <xdr:colOff>134471</xdr:colOff>
      <xdr:row>34</xdr:row>
      <xdr:rowOff>63441</xdr:rowOff>
    </xdr:to>
    <xdr:graphicFrame macro="">
      <xdr:nvGraphicFramePr>
        <xdr:cNvPr id="9" name="flussid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56029</xdr:colOff>
      <xdr:row>2</xdr:row>
      <xdr:rowOff>81489</xdr:rowOff>
    </xdr:from>
    <xdr:to>
      <xdr:col>1</xdr:col>
      <xdr:colOff>295275</xdr:colOff>
      <xdr:row>6</xdr:row>
      <xdr:rowOff>66675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339224"/>
          <a:ext cx="588984" cy="601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zoomScaleNormal="100" zoomScalePageLayoutView="85" workbookViewId="0">
      <selection activeCell="M39" sqref="M39"/>
    </sheetView>
  </sheetViews>
  <sheetFormatPr defaultColWidth="9.140625" defaultRowHeight="15" x14ac:dyDescent="0.25"/>
  <cols>
    <col min="1" max="2" width="4.85546875" style="1" customWidth="1"/>
    <col min="3" max="3" width="13.5703125" style="1" customWidth="1"/>
    <col min="4" max="4" width="12.140625" style="1" customWidth="1"/>
    <col min="5" max="16" width="7.7109375" style="1" customWidth="1"/>
    <col min="17" max="17" width="1.42578125" style="1" customWidth="1"/>
    <col min="23" max="23" width="5" style="1" customWidth="1"/>
    <col min="28" max="28" width="4.42578125" style="1" customWidth="1"/>
    <col min="29" max="29" width="10" style="1" customWidth="1"/>
  </cols>
  <sheetData>
    <row r="1" spans="1:32" ht="15" customHeight="1" x14ac:dyDescent="0.25">
      <c r="A1" s="45" t="s">
        <v>53</v>
      </c>
      <c r="B1" s="45"/>
      <c r="C1" s="45"/>
      <c r="D1" s="45"/>
      <c r="E1" s="45"/>
      <c r="F1" s="1" t="s">
        <v>0</v>
      </c>
      <c r="G1" s="1" t="s">
        <v>54</v>
      </c>
      <c r="I1" s="1" t="s">
        <v>1</v>
      </c>
      <c r="J1" s="16" t="s">
        <v>54</v>
      </c>
    </row>
    <row r="2" spans="1:32" ht="15" customHeight="1" x14ac:dyDescent="0.25">
      <c r="A2" s="36"/>
      <c r="B2" s="36"/>
      <c r="C2" s="6"/>
      <c r="D2" s="7"/>
      <c r="E2" s="46" t="s">
        <v>2</v>
      </c>
      <c r="F2" s="47"/>
      <c r="G2" s="48"/>
      <c r="H2" s="46" t="s">
        <v>3</v>
      </c>
      <c r="I2" s="47"/>
      <c r="J2" s="48"/>
      <c r="K2" s="46" t="s">
        <v>4</v>
      </c>
      <c r="L2" s="47"/>
      <c r="M2" s="48"/>
      <c r="N2" s="46" t="s">
        <v>5</v>
      </c>
      <c r="O2" s="47"/>
      <c r="P2" s="48"/>
      <c r="Q2" s="35"/>
    </row>
    <row r="3" spans="1:32" ht="15" customHeight="1" x14ac:dyDescent="0.25">
      <c r="A3" s="36"/>
      <c r="B3" s="36"/>
      <c r="C3" s="49" t="s">
        <v>6</v>
      </c>
      <c r="D3" s="7" t="s">
        <v>7</v>
      </c>
      <c r="E3" s="46" t="s">
        <v>8</v>
      </c>
      <c r="F3" s="47"/>
      <c r="G3" s="48"/>
      <c r="H3" s="46" t="s">
        <v>8</v>
      </c>
      <c r="I3" s="47"/>
      <c r="J3" s="48"/>
      <c r="K3" s="46" t="s">
        <v>2</v>
      </c>
      <c r="L3" s="47"/>
      <c r="M3" s="48"/>
      <c r="N3" s="46" t="s">
        <v>9</v>
      </c>
      <c r="O3" s="47"/>
      <c r="P3" s="48"/>
      <c r="Q3" s="35"/>
    </row>
    <row r="4" spans="1:32" ht="15" customHeight="1" x14ac:dyDescent="0.25">
      <c r="A4" s="36"/>
      <c r="B4" s="36"/>
      <c r="C4" s="49"/>
      <c r="D4" s="7" t="s">
        <v>10</v>
      </c>
      <c r="E4" s="7" t="s">
        <v>11</v>
      </c>
      <c r="F4" s="7" t="s">
        <v>12</v>
      </c>
      <c r="G4" s="7" t="s">
        <v>13</v>
      </c>
      <c r="H4" s="7" t="s">
        <v>11</v>
      </c>
      <c r="I4" s="8" t="s">
        <v>12</v>
      </c>
      <c r="J4" s="7" t="s">
        <v>13</v>
      </c>
      <c r="K4" s="8" t="s">
        <v>11</v>
      </c>
      <c r="L4" s="8" t="s">
        <v>12</v>
      </c>
      <c r="M4" s="7" t="s">
        <v>13</v>
      </c>
      <c r="N4" s="8" t="s">
        <v>11</v>
      </c>
      <c r="O4" s="8" t="s">
        <v>12</v>
      </c>
      <c r="P4" s="7" t="s">
        <v>13</v>
      </c>
      <c r="Q4" s="37"/>
    </row>
    <row r="5" spans="1:32" ht="3.75" customHeight="1" x14ac:dyDescent="0.25">
      <c r="A5" s="36"/>
      <c r="B5" s="36"/>
      <c r="C5" s="41"/>
      <c r="D5" s="6"/>
      <c r="E5" s="6"/>
      <c r="F5" s="6"/>
      <c r="G5" s="6"/>
      <c r="H5" s="6"/>
      <c r="I5" s="5"/>
      <c r="J5" s="6"/>
      <c r="K5" s="5"/>
      <c r="L5" s="5"/>
      <c r="M5" s="6"/>
      <c r="N5" s="5"/>
      <c r="O5" s="5"/>
      <c r="P5" s="6"/>
      <c r="Q5" s="38"/>
    </row>
    <row r="6" spans="1:32" ht="15" customHeight="1" x14ac:dyDescent="0.25">
      <c r="A6" s="36"/>
      <c r="B6" s="36"/>
      <c r="C6" s="40" t="s">
        <v>14</v>
      </c>
      <c r="D6" s="29">
        <v>0.98303091397849451</v>
      </c>
      <c r="E6" s="30">
        <v>6789</v>
      </c>
      <c r="F6" s="30">
        <v>752</v>
      </c>
      <c r="G6" s="30">
        <v>979</v>
      </c>
      <c r="H6" s="30">
        <v>633</v>
      </c>
      <c r="I6" s="31">
        <v>10</v>
      </c>
      <c r="J6" s="30">
        <v>33</v>
      </c>
      <c r="K6" s="31">
        <v>68</v>
      </c>
      <c r="L6" s="31">
        <v>72</v>
      </c>
      <c r="M6" s="30">
        <v>76</v>
      </c>
      <c r="N6" s="31">
        <v>64</v>
      </c>
      <c r="O6" s="31">
        <v>66</v>
      </c>
      <c r="P6" s="30">
        <v>67</v>
      </c>
      <c r="Q6" s="39"/>
    </row>
    <row r="7" spans="1:32" ht="15" customHeight="1" x14ac:dyDescent="0.25">
      <c r="A7" s="36"/>
      <c r="B7" s="36"/>
      <c r="C7" s="8" t="s">
        <v>15</v>
      </c>
      <c r="D7" s="32">
        <v>0.98303091397849451</v>
      </c>
      <c r="E7" s="33">
        <v>6964</v>
      </c>
      <c r="F7" s="33">
        <v>564</v>
      </c>
      <c r="G7" s="33">
        <v>687</v>
      </c>
      <c r="H7" s="33">
        <v>564</v>
      </c>
      <c r="I7" s="34">
        <v>11</v>
      </c>
      <c r="J7" s="33">
        <v>42</v>
      </c>
      <c r="K7" s="34">
        <v>64</v>
      </c>
      <c r="L7" s="34">
        <v>68</v>
      </c>
      <c r="M7" s="33">
        <v>72</v>
      </c>
      <c r="N7" s="34">
        <v>59</v>
      </c>
      <c r="O7" s="34">
        <v>60</v>
      </c>
      <c r="P7" s="33">
        <v>64</v>
      </c>
      <c r="Q7" s="39"/>
    </row>
    <row r="8" spans="1:32" ht="5.85" customHeight="1" x14ac:dyDescent="0.2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</row>
    <row r="9" spans="1:32" ht="1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S9" s="45" t="s">
        <v>16</v>
      </c>
      <c r="T9" s="45"/>
      <c r="U9" s="45"/>
      <c r="V9" s="45"/>
      <c r="W9" s="45"/>
      <c r="X9" s="45"/>
      <c r="Y9" s="45"/>
      <c r="Z9" s="45"/>
      <c r="AA9" s="45"/>
      <c r="AC9" s="50" t="s">
        <v>17</v>
      </c>
      <c r="AD9" s="50"/>
      <c r="AE9" s="50"/>
      <c r="AF9" s="50"/>
    </row>
    <row r="10" spans="1:32" ht="15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S10" s="10" t="s">
        <v>18</v>
      </c>
      <c r="T10" s="11"/>
      <c r="U10" s="11"/>
      <c r="V10" s="12"/>
      <c r="X10" s="10" t="s">
        <v>19</v>
      </c>
      <c r="Y10" s="11"/>
      <c r="Z10" s="11"/>
      <c r="AA10" s="12"/>
      <c r="AC10" s="18" t="s">
        <v>20</v>
      </c>
      <c r="AD10" s="19" t="s">
        <v>21</v>
      </c>
      <c r="AE10" s="19" t="s">
        <v>22</v>
      </c>
      <c r="AF10" s="20" t="s">
        <v>23</v>
      </c>
    </row>
    <row r="11" spans="1:32" ht="15" customHeight="1" x14ac:dyDescent="0.25">
      <c r="S11" s="13" t="s">
        <v>24</v>
      </c>
      <c r="T11" s="9" t="s">
        <v>25</v>
      </c>
      <c r="U11" s="9" t="s">
        <v>26</v>
      </c>
      <c r="V11" s="14" t="s">
        <v>27</v>
      </c>
      <c r="X11" s="13" t="s">
        <v>24</v>
      </c>
      <c r="Y11" s="9" t="s">
        <v>25</v>
      </c>
      <c r="Z11" s="9" t="s">
        <v>26</v>
      </c>
      <c r="AA11" s="14" t="s">
        <v>27</v>
      </c>
      <c r="AC11" s="15" t="s">
        <v>28</v>
      </c>
      <c r="AD11" s="16">
        <v>1688</v>
      </c>
      <c r="AE11" s="16">
        <v>17769</v>
      </c>
      <c r="AF11" s="17">
        <f>SUM(AD11:AE11)</f>
        <v>19457</v>
      </c>
    </row>
    <row r="12" spans="1:32" ht="15" customHeight="1" x14ac:dyDescent="0.25">
      <c r="S12" s="10">
        <v>0</v>
      </c>
      <c r="T12" s="11">
        <v>173</v>
      </c>
      <c r="U12" s="11">
        <v>254</v>
      </c>
      <c r="V12" s="12">
        <v>297</v>
      </c>
      <c r="X12" s="15">
        <v>0</v>
      </c>
      <c r="Y12" s="16">
        <v>71</v>
      </c>
      <c r="Z12" s="16">
        <v>112</v>
      </c>
      <c r="AA12" s="17">
        <v>162</v>
      </c>
      <c r="AC12" s="15" t="s">
        <v>29</v>
      </c>
      <c r="AD12" s="16">
        <v>1810</v>
      </c>
      <c r="AE12" s="16">
        <v>17930</v>
      </c>
      <c r="AF12" s="17">
        <f t="shared" ref="AF12:AF17" si="0">SUM(AD12:AE12)</f>
        <v>19740</v>
      </c>
    </row>
    <row r="13" spans="1:32" ht="15" customHeight="1" x14ac:dyDescent="0.25">
      <c r="S13" s="15">
        <v>1</v>
      </c>
      <c r="T13" s="16">
        <v>75</v>
      </c>
      <c r="U13" s="16">
        <v>163</v>
      </c>
      <c r="V13" s="17">
        <v>184</v>
      </c>
      <c r="X13" s="15">
        <v>1</v>
      </c>
      <c r="Y13" s="16">
        <v>30</v>
      </c>
      <c r="Z13" s="16">
        <v>68</v>
      </c>
      <c r="AA13" s="17">
        <v>81</v>
      </c>
      <c r="AC13" s="15" t="s">
        <v>30</v>
      </c>
      <c r="AD13" s="16">
        <v>1809</v>
      </c>
      <c r="AE13" s="16">
        <v>18229</v>
      </c>
      <c r="AF13" s="17">
        <f t="shared" si="0"/>
        <v>20038</v>
      </c>
    </row>
    <row r="14" spans="1:32" ht="15" customHeight="1" x14ac:dyDescent="0.25">
      <c r="S14" s="15">
        <v>2</v>
      </c>
      <c r="T14" s="16">
        <v>35</v>
      </c>
      <c r="U14" s="16">
        <v>98</v>
      </c>
      <c r="V14" s="17">
        <v>111</v>
      </c>
      <c r="X14" s="15">
        <v>2</v>
      </c>
      <c r="Y14" s="16">
        <v>18</v>
      </c>
      <c r="Z14" s="16">
        <v>32</v>
      </c>
      <c r="AA14" s="17">
        <v>49</v>
      </c>
      <c r="AC14" s="15" t="s">
        <v>31</v>
      </c>
      <c r="AD14" s="16">
        <v>1852</v>
      </c>
      <c r="AE14" s="16">
        <v>18466</v>
      </c>
      <c r="AF14" s="17">
        <f t="shared" si="0"/>
        <v>20318</v>
      </c>
    </row>
    <row r="15" spans="1:32" ht="15" customHeight="1" x14ac:dyDescent="0.25">
      <c r="S15" s="15">
        <v>3</v>
      </c>
      <c r="T15" s="16">
        <v>26</v>
      </c>
      <c r="U15" s="16">
        <v>52</v>
      </c>
      <c r="V15" s="17">
        <v>53</v>
      </c>
      <c r="X15" s="15">
        <v>3</v>
      </c>
      <c r="Y15" s="16">
        <v>31</v>
      </c>
      <c r="Z15" s="16">
        <v>31</v>
      </c>
      <c r="AA15" s="17">
        <v>24</v>
      </c>
      <c r="AC15" s="15" t="s">
        <v>32</v>
      </c>
      <c r="AD15" s="16">
        <v>1605</v>
      </c>
      <c r="AE15" s="16">
        <v>18452</v>
      </c>
      <c r="AF15" s="17">
        <f t="shared" si="0"/>
        <v>20057</v>
      </c>
    </row>
    <row r="16" spans="1:32" ht="15" customHeight="1" x14ac:dyDescent="0.25">
      <c r="S16" s="15">
        <v>4</v>
      </c>
      <c r="T16" s="16">
        <v>38</v>
      </c>
      <c r="U16" s="16">
        <v>47</v>
      </c>
      <c r="V16" s="17">
        <v>36</v>
      </c>
      <c r="X16" s="15">
        <v>4</v>
      </c>
      <c r="Y16" s="16">
        <v>78</v>
      </c>
      <c r="Z16" s="16">
        <v>59</v>
      </c>
      <c r="AA16" s="17">
        <v>29</v>
      </c>
      <c r="AC16" s="15" t="s">
        <v>33</v>
      </c>
      <c r="AD16" s="16">
        <v>304</v>
      </c>
      <c r="AE16" s="16">
        <v>14510</v>
      </c>
      <c r="AF16" s="17">
        <f t="shared" si="0"/>
        <v>14814</v>
      </c>
    </row>
    <row r="17" spans="9:32" ht="15" customHeight="1" x14ac:dyDescent="0.25">
      <c r="S17" s="15">
        <v>5</v>
      </c>
      <c r="T17" s="16">
        <v>106</v>
      </c>
      <c r="U17" s="16">
        <v>76</v>
      </c>
      <c r="V17" s="17">
        <v>48</v>
      </c>
      <c r="X17" s="15">
        <v>5</v>
      </c>
      <c r="Y17" s="16">
        <v>221</v>
      </c>
      <c r="Z17" s="16">
        <v>155</v>
      </c>
      <c r="AA17" s="17">
        <v>50</v>
      </c>
      <c r="AC17" s="13" t="s">
        <v>34</v>
      </c>
      <c r="AD17" s="9">
        <v>98</v>
      </c>
      <c r="AE17" s="9">
        <v>12089</v>
      </c>
      <c r="AF17" s="14">
        <f t="shared" si="0"/>
        <v>12187</v>
      </c>
    </row>
    <row r="18" spans="9:32" ht="15" customHeight="1" x14ac:dyDescent="0.25">
      <c r="S18" s="15">
        <v>6</v>
      </c>
      <c r="T18" s="16">
        <v>245</v>
      </c>
      <c r="U18" s="16">
        <v>144</v>
      </c>
      <c r="V18" s="17">
        <v>79</v>
      </c>
      <c r="X18" s="15">
        <v>6</v>
      </c>
      <c r="Y18" s="16">
        <v>515</v>
      </c>
      <c r="Z18" s="16">
        <v>290</v>
      </c>
      <c r="AA18" s="17">
        <v>103</v>
      </c>
    </row>
    <row r="19" spans="9:32" ht="15" customHeight="1" x14ac:dyDescent="0.25">
      <c r="S19" s="15">
        <v>7</v>
      </c>
      <c r="T19" s="16">
        <v>520</v>
      </c>
      <c r="U19" s="16">
        <v>248</v>
      </c>
      <c r="V19" s="17">
        <v>81</v>
      </c>
      <c r="X19" s="15">
        <v>7</v>
      </c>
      <c r="Y19" s="16">
        <v>1078</v>
      </c>
      <c r="Z19" s="16">
        <v>498</v>
      </c>
      <c r="AA19" s="17">
        <v>172</v>
      </c>
    </row>
    <row r="20" spans="9:32" ht="15" customHeight="1" x14ac:dyDescent="0.25">
      <c r="S20" s="15">
        <v>8</v>
      </c>
      <c r="T20" s="16">
        <v>557</v>
      </c>
      <c r="U20" s="16">
        <v>291</v>
      </c>
      <c r="V20" s="17">
        <v>143</v>
      </c>
      <c r="X20" s="15">
        <v>8</v>
      </c>
      <c r="Y20" s="16">
        <v>1022</v>
      </c>
      <c r="Z20" s="16">
        <v>562</v>
      </c>
      <c r="AA20" s="17">
        <v>259</v>
      </c>
    </row>
    <row r="21" spans="9:32" ht="15" customHeight="1" x14ac:dyDescent="0.25">
      <c r="S21" s="15">
        <v>9</v>
      </c>
      <c r="T21" s="16">
        <v>509</v>
      </c>
      <c r="U21" s="16">
        <v>354</v>
      </c>
      <c r="V21" s="17">
        <v>230</v>
      </c>
      <c r="X21" s="15">
        <v>9</v>
      </c>
      <c r="Y21" s="16">
        <v>674</v>
      </c>
      <c r="Z21" s="16">
        <v>588</v>
      </c>
      <c r="AA21" s="17">
        <v>392</v>
      </c>
    </row>
    <row r="22" spans="9:32" ht="15" customHeight="1" x14ac:dyDescent="0.25">
      <c r="S22" s="15">
        <v>10</v>
      </c>
      <c r="T22" s="16">
        <v>543</v>
      </c>
      <c r="U22" s="16">
        <v>434</v>
      </c>
      <c r="V22" s="17">
        <v>320</v>
      </c>
      <c r="X22" s="15">
        <v>10</v>
      </c>
      <c r="Y22" s="16">
        <v>565</v>
      </c>
      <c r="Z22" s="16">
        <v>553</v>
      </c>
      <c r="AA22" s="17">
        <v>453</v>
      </c>
    </row>
    <row r="23" spans="9:32" ht="15" customHeight="1" x14ac:dyDescent="0.25">
      <c r="S23" s="15">
        <v>11</v>
      </c>
      <c r="T23" s="16">
        <v>560</v>
      </c>
      <c r="U23" s="16">
        <v>536</v>
      </c>
      <c r="V23" s="17">
        <v>405</v>
      </c>
      <c r="X23" s="15">
        <v>11</v>
      </c>
      <c r="Y23" s="16">
        <v>498</v>
      </c>
      <c r="Z23" s="16">
        <v>474</v>
      </c>
      <c r="AA23" s="17">
        <v>401</v>
      </c>
    </row>
    <row r="24" spans="9:32" ht="15" customHeight="1" x14ac:dyDescent="0.25">
      <c r="S24" s="15">
        <v>12</v>
      </c>
      <c r="T24" s="16">
        <v>623</v>
      </c>
      <c r="U24" s="16">
        <v>596</v>
      </c>
      <c r="V24" s="17">
        <v>389</v>
      </c>
      <c r="X24" s="15">
        <v>12</v>
      </c>
      <c r="Y24" s="16">
        <v>450</v>
      </c>
      <c r="Z24" s="16">
        <v>388</v>
      </c>
      <c r="AA24" s="17">
        <v>311</v>
      </c>
    </row>
    <row r="25" spans="9:32" ht="15" customHeight="1" x14ac:dyDescent="0.25">
      <c r="I25" s="24"/>
      <c r="J25" s="24"/>
      <c r="K25" s="26" t="s">
        <v>35</v>
      </c>
      <c r="L25" s="27" t="s">
        <v>36</v>
      </c>
      <c r="M25" s="24"/>
      <c r="N25" s="24"/>
      <c r="O25" s="24"/>
      <c r="S25" s="15">
        <v>13</v>
      </c>
      <c r="T25" s="16">
        <v>571</v>
      </c>
      <c r="U25" s="16">
        <v>457</v>
      </c>
      <c r="V25" s="17">
        <v>254</v>
      </c>
      <c r="X25" s="15">
        <v>13</v>
      </c>
      <c r="Y25" s="16">
        <v>461</v>
      </c>
      <c r="Z25" s="16">
        <v>320</v>
      </c>
      <c r="AA25" s="17">
        <v>207</v>
      </c>
    </row>
    <row r="26" spans="9:32" ht="15" customHeight="1" x14ac:dyDescent="0.25">
      <c r="I26" s="24"/>
      <c r="J26" s="24"/>
      <c r="K26" s="26"/>
      <c r="L26" s="27" t="s">
        <v>37</v>
      </c>
      <c r="M26" s="24"/>
      <c r="N26" s="24"/>
      <c r="O26" s="24"/>
      <c r="S26" s="15">
        <v>14</v>
      </c>
      <c r="T26" s="16">
        <v>552</v>
      </c>
      <c r="U26" s="16">
        <v>381</v>
      </c>
      <c r="V26" s="17">
        <v>233</v>
      </c>
      <c r="X26" s="15">
        <v>14</v>
      </c>
      <c r="Y26" s="16">
        <v>533</v>
      </c>
      <c r="Z26" s="16">
        <v>378</v>
      </c>
      <c r="AA26" s="17">
        <v>253</v>
      </c>
    </row>
    <row r="27" spans="9:32" ht="15" customHeight="1" x14ac:dyDescent="0.25">
      <c r="I27" s="24"/>
      <c r="J27" s="24"/>
      <c r="K27" s="26" t="s">
        <v>38</v>
      </c>
      <c r="L27" s="27" t="s">
        <v>39</v>
      </c>
      <c r="M27" s="24"/>
      <c r="N27" s="24"/>
      <c r="O27" s="24"/>
      <c r="S27" s="15">
        <v>15</v>
      </c>
      <c r="T27" s="16">
        <v>572</v>
      </c>
      <c r="U27" s="16">
        <v>403</v>
      </c>
      <c r="V27" s="17">
        <v>295</v>
      </c>
      <c r="X27" s="15">
        <v>15</v>
      </c>
      <c r="Y27" s="16">
        <v>532</v>
      </c>
      <c r="Z27" s="16">
        <v>423</v>
      </c>
      <c r="AA27" s="17">
        <v>320</v>
      </c>
    </row>
    <row r="28" spans="9:32" ht="15" customHeight="1" x14ac:dyDescent="0.25">
      <c r="I28" s="24"/>
      <c r="J28" s="25"/>
      <c r="K28" s="26" t="s">
        <v>40</v>
      </c>
      <c r="L28" s="27" t="s">
        <v>41</v>
      </c>
      <c r="M28" s="25"/>
      <c r="N28" s="24"/>
      <c r="O28" s="24"/>
      <c r="S28" s="15">
        <v>16</v>
      </c>
      <c r="T28" s="16">
        <v>683</v>
      </c>
      <c r="U28" s="16">
        <v>430</v>
      </c>
      <c r="V28" s="17">
        <v>344</v>
      </c>
      <c r="X28" s="15">
        <v>16</v>
      </c>
      <c r="Y28" s="16">
        <v>554</v>
      </c>
      <c r="Z28" s="16">
        <v>457</v>
      </c>
      <c r="AA28" s="17">
        <v>392</v>
      </c>
    </row>
    <row r="29" spans="9:32" ht="15" customHeight="1" x14ac:dyDescent="0.25">
      <c r="I29" s="24"/>
      <c r="J29" s="25"/>
      <c r="K29" s="26" t="s">
        <v>42</v>
      </c>
      <c r="L29" s="27" t="s">
        <v>43</v>
      </c>
      <c r="M29" s="25"/>
      <c r="N29" s="24"/>
      <c r="O29" s="24"/>
      <c r="S29" s="15">
        <v>17</v>
      </c>
      <c r="T29" s="16">
        <v>961</v>
      </c>
      <c r="U29" s="16">
        <v>533</v>
      </c>
      <c r="V29" s="17">
        <v>420</v>
      </c>
      <c r="X29" s="15">
        <v>17</v>
      </c>
      <c r="Y29" s="16">
        <v>656</v>
      </c>
      <c r="Z29" s="16">
        <v>498</v>
      </c>
      <c r="AA29" s="17">
        <v>420</v>
      </c>
    </row>
    <row r="30" spans="9:32" ht="15" customHeight="1" x14ac:dyDescent="0.25">
      <c r="I30" s="24"/>
      <c r="J30" s="25"/>
      <c r="K30" s="26" t="s">
        <v>44</v>
      </c>
      <c r="L30" s="27" t="s">
        <v>45</v>
      </c>
      <c r="M30" s="25"/>
      <c r="N30" s="24"/>
      <c r="O30" s="24"/>
      <c r="S30" s="15">
        <v>18</v>
      </c>
      <c r="T30" s="16">
        <v>939</v>
      </c>
      <c r="U30" s="16">
        <v>597</v>
      </c>
      <c r="V30" s="17">
        <v>490</v>
      </c>
      <c r="X30" s="15">
        <v>18</v>
      </c>
      <c r="Y30" s="16">
        <v>600</v>
      </c>
      <c r="Z30" s="16">
        <v>479</v>
      </c>
      <c r="AA30" s="17">
        <v>394</v>
      </c>
    </row>
    <row r="31" spans="9:32" ht="15" customHeight="1" x14ac:dyDescent="0.25">
      <c r="I31" s="25"/>
      <c r="J31" s="25"/>
      <c r="K31" s="26" t="s">
        <v>46</v>
      </c>
      <c r="L31" s="42" t="s">
        <v>47</v>
      </c>
      <c r="M31" s="25"/>
      <c r="N31" s="24"/>
      <c r="O31" s="24"/>
      <c r="S31" s="15">
        <v>19</v>
      </c>
      <c r="T31" s="16">
        <v>721</v>
      </c>
      <c r="U31" s="16">
        <v>581</v>
      </c>
      <c r="V31" s="17">
        <v>541</v>
      </c>
      <c r="X31" s="15">
        <v>19</v>
      </c>
      <c r="Y31" s="16">
        <v>432</v>
      </c>
      <c r="Z31" s="16">
        <v>440</v>
      </c>
      <c r="AA31" s="17">
        <v>362</v>
      </c>
    </row>
    <row r="32" spans="9:32" ht="15" customHeight="1" x14ac:dyDescent="0.25">
      <c r="I32" s="25"/>
      <c r="J32" s="25"/>
      <c r="K32" s="26" t="s">
        <v>48</v>
      </c>
      <c r="L32" s="43" t="s">
        <v>49</v>
      </c>
      <c r="M32" s="25"/>
      <c r="N32" s="24"/>
      <c r="O32" s="24"/>
      <c r="S32" s="15">
        <v>20</v>
      </c>
      <c r="T32" s="16">
        <v>486</v>
      </c>
      <c r="U32" s="16">
        <v>453</v>
      </c>
      <c r="V32" s="17">
        <v>429</v>
      </c>
      <c r="X32" s="15">
        <v>20</v>
      </c>
      <c r="Y32" s="16">
        <v>344</v>
      </c>
      <c r="Z32" s="16">
        <v>402</v>
      </c>
      <c r="AA32" s="17">
        <v>304</v>
      </c>
    </row>
    <row r="33" spans="1:27" ht="15" customHeight="1" x14ac:dyDescent="0.25">
      <c r="I33" s="24"/>
      <c r="J33" s="24"/>
      <c r="K33" s="26" t="s">
        <v>50</v>
      </c>
      <c r="L33" s="28">
        <v>61</v>
      </c>
      <c r="M33" s="44"/>
      <c r="N33" s="24"/>
      <c r="O33" s="24"/>
      <c r="S33" s="15">
        <v>21</v>
      </c>
      <c r="T33" s="16">
        <v>292</v>
      </c>
      <c r="U33" s="16">
        <v>272</v>
      </c>
      <c r="V33" s="17">
        <v>304</v>
      </c>
      <c r="X33" s="15">
        <v>21</v>
      </c>
      <c r="Y33" s="16">
        <v>221</v>
      </c>
      <c r="Z33" s="16">
        <v>266</v>
      </c>
      <c r="AA33" s="17">
        <v>215</v>
      </c>
    </row>
    <row r="34" spans="1:27" ht="15" customHeight="1" x14ac:dyDescent="0.25">
      <c r="I34" s="24"/>
      <c r="J34" s="24"/>
      <c r="K34" s="24"/>
      <c r="L34" s="24"/>
      <c r="M34" s="24"/>
      <c r="N34" s="24"/>
      <c r="O34" s="24"/>
      <c r="S34" s="15">
        <v>22</v>
      </c>
      <c r="T34" s="16">
        <v>206</v>
      </c>
      <c r="U34" s="16">
        <v>249</v>
      </c>
      <c r="V34" s="17">
        <v>290</v>
      </c>
      <c r="X34" s="15">
        <v>22</v>
      </c>
      <c r="Y34" s="16">
        <v>140</v>
      </c>
      <c r="Z34" s="16">
        <v>191</v>
      </c>
      <c r="AA34" s="17">
        <v>163</v>
      </c>
    </row>
    <row r="35" spans="1:27" ht="15" customHeight="1" x14ac:dyDescent="0.25">
      <c r="S35" s="13">
        <v>23</v>
      </c>
      <c r="T35" s="9">
        <v>223</v>
      </c>
      <c r="U35" s="9">
        <v>307</v>
      </c>
      <c r="V35" s="14">
        <v>261</v>
      </c>
      <c r="X35" s="13">
        <v>23</v>
      </c>
      <c r="Y35" s="9">
        <v>120</v>
      </c>
      <c r="Z35" s="9">
        <v>187</v>
      </c>
      <c r="AA35" s="14">
        <v>123</v>
      </c>
    </row>
    <row r="36" spans="1:27" ht="15" customHeight="1" x14ac:dyDescent="0.25">
      <c r="A36" s="21"/>
      <c r="B36" s="22" t="s">
        <v>51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3" t="s">
        <v>52</v>
      </c>
      <c r="P36" s="21"/>
      <c r="Q36" s="21"/>
    </row>
  </sheetData>
  <mergeCells count="12">
    <mergeCell ref="AC9:AF9"/>
    <mergeCell ref="E3:G3"/>
    <mergeCell ref="E2:G2"/>
    <mergeCell ref="H3:J3"/>
    <mergeCell ref="H2:J2"/>
    <mergeCell ref="K3:M3"/>
    <mergeCell ref="K2:M2"/>
    <mergeCell ref="A1:E1"/>
    <mergeCell ref="N3:P3"/>
    <mergeCell ref="N2:P2"/>
    <mergeCell ref="C3:C4"/>
    <mergeCell ref="S9:AA9"/>
  </mergeCells>
  <pageMargins left="0.70866141732283472" right="0.70866141732283472" top="0.23622047244094491" bottom="0.35433070866141736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Campione Report Specifico</vt:lpstr>
      <vt:lpstr>'Campione Report Specifico'!Area_stampa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Cosimo Corrado</dc:creator>
  <cp:lastModifiedBy>Cupini Eteocle</cp:lastModifiedBy>
  <cp:lastPrinted>2018-12-03T10:01:21Z</cp:lastPrinted>
  <dcterms:created xsi:type="dcterms:W3CDTF">2018-07-20T08:05:35Z</dcterms:created>
  <dcterms:modified xsi:type="dcterms:W3CDTF">2020-10-27T16:47:04Z</dcterms:modified>
</cp:coreProperties>
</file>